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30" windowWidth="15330" windowHeight="427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岡安　清隆</author>
  </authors>
  <commentList>
    <comment ref="F3" authorId="0">
      <text>
        <r>
          <rPr>
            <sz val="9"/>
            <rFont val="ＭＳ Ｐゴシック"/>
            <family val="3"/>
          </rPr>
          <t>行を挿入し、昨年実績の順位付けの為に、セルF2の値に、列番号÷100の値を返します。
=F2+COLUMN()/100</t>
        </r>
      </text>
    </comment>
    <comment ref="F5" authorId="0">
      <text>
        <r>
          <rPr>
            <sz val="9"/>
            <rFont val="ＭＳ Ｐゴシック"/>
            <family val="3"/>
          </rPr>
          <t>行を挿入し、昨年実績の順位付けの為に、セルF4の値に、列番号÷100の値を返します。
=F4+COLUMN()/100</t>
        </r>
      </text>
    </comment>
    <comment ref="F7" authorId="0">
      <text>
        <r>
          <rPr>
            <sz val="9"/>
            <rFont val="ＭＳ Ｐゴシック"/>
            <family val="3"/>
          </rPr>
          <t xml:space="preserve">セルF7には、年目標に対する昨年実績の振り分けを小数点以下四捨五入した値を返します。
=ROUND(F2/$M$2*$D$6,0)
</t>
        </r>
      </text>
    </comment>
    <comment ref="F9" authorId="0">
      <text>
        <r>
          <rPr>
            <sz val="9"/>
            <rFont val="ＭＳ Ｐゴシック"/>
            <family val="3"/>
          </rPr>
          <t>セルF9には、年目標に対する昨年実績の振り分けを小数点以下四捨五入した値を返します。
=ROUND(F4/$M$4*$D$8,0)</t>
        </r>
      </text>
    </comment>
    <comment ref="M7" authorId="0">
      <text>
        <r>
          <rPr>
            <sz val="9"/>
            <rFont val="ＭＳ Ｐゴシック"/>
            <family val="3"/>
          </rPr>
          <t>=SUM(F7:L7)</t>
        </r>
      </text>
    </comment>
    <comment ref="M9" authorId="0">
      <text>
        <r>
          <rPr>
            <sz val="9"/>
            <rFont val="ＭＳ Ｐゴシック"/>
            <family val="3"/>
          </rPr>
          <t xml:space="preserve">=SUM(F9:L9)
</t>
        </r>
      </text>
    </comment>
    <comment ref="F6" authorId="0">
      <text>
        <r>
          <rPr>
            <sz val="9"/>
            <rFont val="ＭＳ Ｐゴシック"/>
            <family val="3"/>
          </rPr>
          <t>セルF6には、F3の数値に対する順位と、M7の計算値との差から誤差の差し引きをした値を返します。
=F7+IF(ABS($M7-$D6)&gt;=RANK(F3,$F$3:$L$3),IF($M7&lt;$D6,1,IF($M7=$E6,0,-1)),0)
この式をコピーして右のセル範囲L16まで貼り付けます。</t>
        </r>
      </text>
    </comment>
    <comment ref="F8" authorId="0">
      <text>
        <r>
          <rPr>
            <sz val="9"/>
            <rFont val="ＭＳ Ｐゴシック"/>
            <family val="3"/>
          </rPr>
          <t>セルF8には、F15の数値に対する順位と、M9の計算値との差から誤差の差し引きをした値を返します。
=F9+IF(ABS($M9-$D8)&gt;=RANK(F5,$F$5:$L$5),IF($M9&lt;$D8,1,IF($M9=$E8,0,-1)),0)
この式をコピーして右のセル範囲L18まで貼り付けます。</t>
        </r>
      </text>
    </comment>
  </commentList>
</comments>
</file>

<file path=xl/sharedStrings.xml><?xml version="1.0" encoding="utf-8"?>
<sst xmlns="http://schemas.openxmlformats.org/spreadsheetml/2006/main" count="17" uniqueCount="16">
  <si>
    <t>ランク</t>
  </si>
  <si>
    <t>１班</t>
  </si>
  <si>
    <t>３班</t>
  </si>
  <si>
    <t>４班</t>
  </si>
  <si>
    <t>５班</t>
  </si>
  <si>
    <t>合計</t>
  </si>
  <si>
    <t>昨年実績</t>
  </si>
  <si>
    <t>年目標</t>
  </si>
  <si>
    <t>Ａ+Ｂ</t>
  </si>
  <si>
    <t>目標</t>
  </si>
  <si>
    <t>２班</t>
  </si>
  <si>
    <t>６班</t>
  </si>
  <si>
    <t>７班</t>
  </si>
  <si>
    <t>C+D</t>
  </si>
  <si>
    <t>Ａ+Ｂ</t>
  </si>
  <si>
    <t>この行は表示しないに設定します。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</si>
</sst>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
    <font>
      <sz val="11"/>
      <name val="ＭＳ Ｐゴシック"/>
      <family val="3"/>
    </font>
    <font>
      <sz val="12"/>
      <name val="ＭＳ Ｐゴシック"/>
      <family val="3"/>
    </font>
    <font>
      <sz val="6"/>
      <name val="ＭＳ Ｐゴシック"/>
      <family val="3"/>
    </font>
    <font>
      <sz val="12"/>
      <color indexed="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8"/>
      <name val="ＭＳ Ｐゴシック"/>
      <family val="2"/>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25">
    <border>
      <left/>
      <right/>
      <top/>
      <bottom/>
      <diagonal/>
    </border>
    <border>
      <left style="thin"/>
      <right style="thin"/>
      <top style="thin"/>
      <bottom style="thin"/>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style="thin"/>
      <top style="thin"/>
      <bottom style="medium"/>
    </border>
    <border>
      <left style="thin"/>
      <right style="thin"/>
      <top style="medium"/>
      <bottom style="thin"/>
    </border>
    <border>
      <left style="medium"/>
      <right style="thin"/>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38">
    <xf numFmtId="0" fontId="0" fillId="0" borderId="0" xfId="0" applyAlignment="1">
      <alignment/>
    </xf>
    <xf numFmtId="0" fontId="1" fillId="2" borderId="1" xfId="0" applyFont="1" applyFill="1" applyBorder="1" applyAlignment="1" applyProtection="1">
      <alignment horizontal="center" vertical="center"/>
      <protection/>
    </xf>
    <xf numFmtId="0" fontId="1" fillId="0" borderId="1" xfId="0" applyFont="1" applyFill="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3" xfId="0" applyFont="1" applyFill="1" applyBorder="1" applyAlignment="1" applyProtection="1">
      <alignment horizontal="center" vertical="center"/>
      <protection/>
    </xf>
    <xf numFmtId="0" fontId="1" fillId="0" borderId="4" xfId="0" applyFont="1" applyFill="1" applyBorder="1" applyAlignment="1" applyProtection="1">
      <alignment horizontal="center" vertical="center"/>
      <protection/>
    </xf>
    <xf numFmtId="0" fontId="1" fillId="0" borderId="5" xfId="0" applyFont="1" applyFill="1" applyBorder="1" applyAlignment="1" applyProtection="1">
      <alignment horizontal="center" vertical="center"/>
      <protection/>
    </xf>
    <xf numFmtId="0" fontId="1"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3" fillId="0" borderId="6" xfId="0" applyFont="1" applyFill="1" applyBorder="1" applyAlignment="1" applyProtection="1">
      <alignment horizontal="center" vertical="center"/>
      <protection/>
    </xf>
    <xf numFmtId="0" fontId="3" fillId="0" borderId="1" xfId="0" applyFont="1" applyFill="1" applyBorder="1" applyAlignment="1" applyProtection="1">
      <alignment horizontal="center" vertical="center"/>
      <protection/>
    </xf>
    <xf numFmtId="0" fontId="1" fillId="3" borderId="5" xfId="0" applyFont="1" applyFill="1" applyBorder="1" applyAlignment="1" applyProtection="1">
      <alignment horizontal="center" vertical="center"/>
      <protection/>
    </xf>
    <xf numFmtId="0" fontId="1" fillId="0" borderId="2" xfId="0" applyNumberFormat="1" applyFont="1" applyFill="1" applyBorder="1" applyAlignment="1" applyProtection="1">
      <alignment horizontal="center" vertical="center"/>
      <protection/>
    </xf>
    <xf numFmtId="1" fontId="1" fillId="0" borderId="4" xfId="0" applyNumberFormat="1" applyFont="1" applyFill="1" applyBorder="1" applyAlignment="1" applyProtection="1">
      <alignment horizontal="center" vertical="center"/>
      <protection/>
    </xf>
    <xf numFmtId="176" fontId="0" fillId="0" borderId="0" xfId="0" applyNumberFormat="1" applyAlignment="1">
      <alignment/>
    </xf>
    <xf numFmtId="0" fontId="3" fillId="0" borderId="7" xfId="0" applyFont="1" applyFill="1" applyBorder="1" applyAlignment="1" applyProtection="1">
      <alignment horizontal="center" vertical="center"/>
      <protection/>
    </xf>
    <xf numFmtId="0" fontId="3" fillId="0" borderId="8" xfId="0" applyFont="1" applyFill="1" applyBorder="1" applyAlignment="1" applyProtection="1">
      <alignment horizontal="center" vertical="center"/>
      <protection/>
    </xf>
    <xf numFmtId="0" fontId="3" fillId="0" borderId="9"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4" borderId="13" xfId="0" applyFont="1" applyFill="1" applyBorder="1" applyAlignment="1" applyProtection="1">
      <alignment horizontal="center" vertical="center"/>
      <protection/>
    </xf>
    <xf numFmtId="0" fontId="1" fillId="4" borderId="14" xfId="0" applyFont="1" applyFill="1" applyBorder="1" applyAlignment="1" applyProtection="1">
      <alignment horizontal="center" vertical="center"/>
      <protection/>
    </xf>
    <xf numFmtId="0" fontId="1" fillId="4" borderId="15" xfId="0" applyNumberFormat="1" applyFont="1" applyFill="1" applyBorder="1" applyAlignment="1" applyProtection="1">
      <alignment horizontal="center" vertical="center"/>
      <protection/>
    </xf>
    <xf numFmtId="0" fontId="1" fillId="4" borderId="16" xfId="0" applyFont="1" applyFill="1" applyBorder="1" applyAlignment="1" applyProtection="1">
      <alignment horizontal="center" vertical="center"/>
      <protection/>
    </xf>
    <xf numFmtId="0" fontId="1" fillId="4" borderId="17" xfId="0" applyFont="1" applyFill="1" applyBorder="1" applyAlignment="1" applyProtection="1">
      <alignment horizontal="center" vertical="center"/>
      <protection/>
    </xf>
    <xf numFmtId="0" fontId="1" fillId="4" borderId="18" xfId="0" applyFont="1" applyFill="1" applyBorder="1" applyAlignment="1" applyProtection="1">
      <alignment horizontal="center" vertical="center"/>
      <protection/>
    </xf>
    <xf numFmtId="0" fontId="1" fillId="4" borderId="4" xfId="0" applyFont="1" applyFill="1" applyBorder="1" applyAlignment="1" applyProtection="1">
      <alignment horizontal="center" vertical="center"/>
      <protection/>
    </xf>
    <xf numFmtId="0" fontId="1" fillId="4" borderId="1" xfId="0" applyNumberFormat="1" applyFont="1" applyFill="1" applyBorder="1" applyAlignment="1" applyProtection="1">
      <alignment horizontal="center" vertical="center"/>
      <protection/>
    </xf>
    <xf numFmtId="1" fontId="1" fillId="4" borderId="4" xfId="0" applyNumberFormat="1" applyFont="1" applyFill="1" applyBorder="1" applyAlignment="1" applyProtection="1">
      <alignment horizontal="center" vertical="center"/>
      <protection/>
    </xf>
    <xf numFmtId="0" fontId="1" fillId="4" borderId="19" xfId="0" applyFont="1" applyFill="1" applyBorder="1" applyAlignment="1" applyProtection="1">
      <alignment horizontal="center" vertical="center"/>
      <protection/>
    </xf>
    <xf numFmtId="0" fontId="1" fillId="4" borderId="20" xfId="0" applyFont="1" applyFill="1" applyBorder="1" applyAlignment="1" applyProtection="1">
      <alignment horizontal="center" vertical="center"/>
      <protection/>
    </xf>
    <xf numFmtId="0" fontId="1" fillId="4" borderId="21" xfId="0" applyFont="1" applyFill="1" applyBorder="1" applyAlignment="1" applyProtection="1">
      <alignment horizontal="center" vertical="center"/>
      <protection/>
    </xf>
    <xf numFmtId="0" fontId="1" fillId="4" borderId="22" xfId="0" applyNumberFormat="1" applyFont="1" applyFill="1" applyBorder="1" applyAlignment="1" applyProtection="1">
      <alignment horizontal="center" vertical="center"/>
      <protection/>
    </xf>
    <xf numFmtId="0" fontId="1" fillId="4" borderId="23" xfId="0" applyFont="1" applyFill="1" applyBorder="1" applyAlignment="1" applyProtection="1">
      <alignment horizontal="center" vertical="center"/>
      <protection/>
    </xf>
    <xf numFmtId="0" fontId="3" fillId="4" borderId="24" xfId="0" applyFont="1" applyFill="1" applyBorder="1" applyAlignment="1" applyProtection="1">
      <alignment horizontal="center" vertical="center"/>
      <protection/>
    </xf>
    <xf numFmtId="0" fontId="0" fillId="4" borderId="0" xfId="0" applyFill="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M13"/>
  <sheetViews>
    <sheetView tabSelected="1" workbookViewId="0" topLeftCell="A1">
      <selection activeCell="A11" activeCellId="4" sqref="A3:IV3 A5:IV5 A7:IV7 A9:IV9 A11:IV11"/>
    </sheetView>
  </sheetViews>
  <sheetFormatPr defaultColWidth="9.00390625" defaultRowHeight="13.5"/>
  <sheetData>
    <row r="1" spans="3:13" ht="15" thickBot="1">
      <c r="C1" s="3"/>
      <c r="D1" s="3" t="s">
        <v>9</v>
      </c>
      <c r="E1" s="3" t="s">
        <v>0</v>
      </c>
      <c r="F1" s="3" t="s">
        <v>1</v>
      </c>
      <c r="G1" s="3" t="s">
        <v>10</v>
      </c>
      <c r="H1" s="3" t="s">
        <v>2</v>
      </c>
      <c r="I1" s="3" t="s">
        <v>3</v>
      </c>
      <c r="J1" s="3" t="s">
        <v>4</v>
      </c>
      <c r="K1" s="3" t="s">
        <v>11</v>
      </c>
      <c r="L1" s="3" t="s">
        <v>12</v>
      </c>
      <c r="M1" s="3" t="s">
        <v>5</v>
      </c>
    </row>
    <row r="2" spans="3:13" ht="14.25">
      <c r="C2" s="16" t="s">
        <v>6</v>
      </c>
      <c r="D2" s="10">
        <v>12</v>
      </c>
      <c r="E2" s="10" t="s">
        <v>14</v>
      </c>
      <c r="F2" s="8">
        <v>4</v>
      </c>
      <c r="G2" s="8">
        <v>6</v>
      </c>
      <c r="H2" s="8">
        <v>4</v>
      </c>
      <c r="I2" s="8">
        <v>0</v>
      </c>
      <c r="J2" s="8">
        <v>2</v>
      </c>
      <c r="K2" s="8">
        <v>4</v>
      </c>
      <c r="L2" s="8">
        <v>1</v>
      </c>
      <c r="M2" s="4">
        <f>SUM(F2:L2)</f>
        <v>21</v>
      </c>
    </row>
    <row r="3" spans="3:13" ht="14.25" hidden="1">
      <c r="C3" s="17"/>
      <c r="D3" s="22"/>
      <c r="E3" s="23"/>
      <c r="F3" s="24">
        <f>F2+COLUMN()/100</f>
        <v>4.06</v>
      </c>
      <c r="G3" s="24">
        <f aca="true" t="shared" si="0" ref="G3:L3">G2+COLUMN()/100</f>
        <v>6.07</v>
      </c>
      <c r="H3" s="24">
        <f t="shared" si="0"/>
        <v>4.08</v>
      </c>
      <c r="I3" s="24">
        <f t="shared" si="0"/>
        <v>0.09</v>
      </c>
      <c r="J3" s="24">
        <f t="shared" si="0"/>
        <v>2.1</v>
      </c>
      <c r="K3" s="24">
        <f t="shared" si="0"/>
        <v>4.11</v>
      </c>
      <c r="L3" s="24">
        <f t="shared" si="0"/>
        <v>1.12</v>
      </c>
      <c r="M3" s="25"/>
    </row>
    <row r="4" spans="3:13" ht="14.25">
      <c r="C4" s="18"/>
      <c r="D4" s="11">
        <v>24</v>
      </c>
      <c r="E4" s="11" t="s">
        <v>13</v>
      </c>
      <c r="F4" s="9">
        <v>15</v>
      </c>
      <c r="G4" s="9">
        <v>15</v>
      </c>
      <c r="H4" s="9">
        <v>12</v>
      </c>
      <c r="I4" s="9">
        <v>13</v>
      </c>
      <c r="J4" s="9">
        <v>12</v>
      </c>
      <c r="K4" s="9">
        <v>15</v>
      </c>
      <c r="L4" s="9">
        <v>15</v>
      </c>
      <c r="M4" s="5">
        <f>SUM(F4:L4)</f>
        <v>97</v>
      </c>
    </row>
    <row r="5" spans="3:13" ht="14.25" hidden="1">
      <c r="C5" s="36"/>
      <c r="D5" s="26"/>
      <c r="E5" s="27"/>
      <c r="F5" s="24">
        <f aca="true" t="shared" si="1" ref="F5:L5">F4+COLUMN()/100</f>
        <v>15.06</v>
      </c>
      <c r="G5" s="24">
        <f t="shared" si="1"/>
        <v>15.07</v>
      </c>
      <c r="H5" s="24">
        <f t="shared" si="1"/>
        <v>12.08</v>
      </c>
      <c r="I5" s="24">
        <f t="shared" si="1"/>
        <v>13.09</v>
      </c>
      <c r="J5" s="24">
        <f t="shared" si="1"/>
        <v>12.1</v>
      </c>
      <c r="K5" s="24">
        <f t="shared" si="1"/>
        <v>15.11</v>
      </c>
      <c r="L5" s="24">
        <f t="shared" si="1"/>
        <v>15.12</v>
      </c>
      <c r="M5" s="28"/>
    </row>
    <row r="6" spans="3:13" ht="14.25">
      <c r="C6" s="19" t="s">
        <v>7</v>
      </c>
      <c r="D6" s="1">
        <v>12</v>
      </c>
      <c r="E6" s="2" t="s">
        <v>8</v>
      </c>
      <c r="F6" s="13">
        <f aca="true" t="shared" si="2" ref="F6:L6">F7+IF(ABS($M7-$D6)&gt;=RANK(F3,$F$3:$L$3),IF($M7&lt;$D6,1,IF($M7=$E6,0,-1)),0)</f>
        <v>2</v>
      </c>
      <c r="G6" s="13">
        <f t="shared" si="2"/>
        <v>4</v>
      </c>
      <c r="H6" s="13">
        <f t="shared" si="2"/>
        <v>2</v>
      </c>
      <c r="I6" s="13">
        <f t="shared" si="2"/>
        <v>0</v>
      </c>
      <c r="J6" s="13">
        <f t="shared" si="2"/>
        <v>1</v>
      </c>
      <c r="K6" s="13">
        <f t="shared" si="2"/>
        <v>2</v>
      </c>
      <c r="L6" s="13">
        <f t="shared" si="2"/>
        <v>1</v>
      </c>
      <c r="M6" s="14">
        <f>SUM(F6:L6)</f>
        <v>12</v>
      </c>
    </row>
    <row r="7" spans="3:13" ht="14.25" hidden="1">
      <c r="C7" s="19"/>
      <c r="D7" s="22"/>
      <c r="E7" s="23"/>
      <c r="F7" s="29">
        <f>ROUNDDOWN(F2/$M$2*$D$6,0)</f>
        <v>2</v>
      </c>
      <c r="G7" s="29">
        <f aca="true" t="shared" si="3" ref="G7:L7">ROUND(G2/$M$2*$D$6,0)</f>
        <v>3</v>
      </c>
      <c r="H7" s="29">
        <f t="shared" si="3"/>
        <v>2</v>
      </c>
      <c r="I7" s="29">
        <f t="shared" si="3"/>
        <v>0</v>
      </c>
      <c r="J7" s="29">
        <f t="shared" si="3"/>
        <v>1</v>
      </c>
      <c r="K7" s="29">
        <f t="shared" si="3"/>
        <v>2</v>
      </c>
      <c r="L7" s="29">
        <f t="shared" si="3"/>
        <v>1</v>
      </c>
      <c r="M7" s="30">
        <f>SUM(F7:L7)</f>
        <v>11</v>
      </c>
    </row>
    <row r="8" spans="3:13" ht="15" thickBot="1">
      <c r="C8" s="20"/>
      <c r="D8" s="12">
        <v>24</v>
      </c>
      <c r="E8" s="6" t="s">
        <v>13</v>
      </c>
      <c r="F8" s="7">
        <f>F9+IF(ABS($M9-$D8)&gt;=RANK(F5,$F$5:$L$5),IF($M9&lt;$D8,1,IF($M9=$E8,0,-1)),0)</f>
        <v>4</v>
      </c>
      <c r="G8" s="7">
        <f aca="true" t="shared" si="4" ref="G8:L8">G9+IF(ABS($M9-$D8)&gt;=RANK(G5,$F$5:$L$5),IF($M9&lt;$D8,1,IF($M9=$E8,0,-1)),0)</f>
        <v>4</v>
      </c>
      <c r="H8" s="7">
        <f t="shared" si="4"/>
        <v>3</v>
      </c>
      <c r="I8" s="7">
        <f t="shared" si="4"/>
        <v>3</v>
      </c>
      <c r="J8" s="7">
        <f t="shared" si="4"/>
        <v>3</v>
      </c>
      <c r="K8" s="7">
        <f t="shared" si="4"/>
        <v>4</v>
      </c>
      <c r="L8" s="7">
        <f t="shared" si="4"/>
        <v>3</v>
      </c>
      <c r="M8" s="21">
        <f>SUM(F8:L8)</f>
        <v>24</v>
      </c>
    </row>
    <row r="9" spans="3:13" ht="15" hidden="1" thickBot="1">
      <c r="C9" s="31"/>
      <c r="D9" s="32"/>
      <c r="E9" s="33"/>
      <c r="F9" s="34">
        <f aca="true" t="shared" si="5" ref="F9:L9">ROUND(F4/$M$4*$D$8,0)</f>
        <v>4</v>
      </c>
      <c r="G9" s="34">
        <f t="shared" si="5"/>
        <v>4</v>
      </c>
      <c r="H9" s="34">
        <f t="shared" si="5"/>
        <v>3</v>
      </c>
      <c r="I9" s="34">
        <f t="shared" si="5"/>
        <v>3</v>
      </c>
      <c r="J9" s="34">
        <f t="shared" si="5"/>
        <v>3</v>
      </c>
      <c r="K9" s="34">
        <f t="shared" si="5"/>
        <v>4</v>
      </c>
      <c r="L9" s="34">
        <f t="shared" si="5"/>
        <v>4</v>
      </c>
      <c r="M9" s="35">
        <f>SUM(F9:L9)</f>
        <v>25</v>
      </c>
    </row>
    <row r="11" spans="3:4" ht="13.5" hidden="1">
      <c r="C11" s="37"/>
      <c r="D11" t="s">
        <v>15</v>
      </c>
    </row>
    <row r="13" spans="6:13" ht="13.5">
      <c r="F13" s="15"/>
      <c r="G13" s="15"/>
      <c r="H13" s="15"/>
      <c r="I13" s="15"/>
      <c r="J13" s="15"/>
      <c r="K13" s="15"/>
      <c r="L13" s="15"/>
      <c r="M13" s="15"/>
    </row>
  </sheetData>
  <mergeCells count="2">
    <mergeCell ref="C2:C4"/>
    <mergeCell ref="C6:C8"/>
  </mergeCell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岡安清隆</dc:creator>
  <cp:keywords/>
  <dc:description/>
  <cp:lastModifiedBy>岡安清隆</cp:lastModifiedBy>
  <dcterms:created xsi:type="dcterms:W3CDTF">2004-11-19T07:10:47Z</dcterms:created>
  <dcterms:modified xsi:type="dcterms:W3CDTF">2004-12-19T02:04:55Z</dcterms:modified>
  <cp:category/>
  <cp:version/>
  <cp:contentType/>
  <cp:contentStatus/>
</cp:coreProperties>
</file>