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0395" windowHeight="5880" activeTab="0"/>
  </bookViews>
  <sheets>
    <sheet name="VLOOKUP" sheetId="1" r:id="rId1"/>
    <sheet name="HLOOKUP" sheetId="2" r:id="rId2"/>
    <sheet name="LOOKUP" sheetId="3" r:id="rId3"/>
  </sheets>
  <externalReferences>
    <externalReference r:id="rId6"/>
  </externalReferences>
  <definedNames>
    <definedName name="部署コード" localSheetId="1">#REF!</definedName>
    <definedName name="部署コード">#REF!</definedName>
  </definedNames>
  <calcPr fullCalcOnLoad="1"/>
</workbook>
</file>

<file path=xl/sharedStrings.xml><?xml version="1.0" encoding="utf-8"?>
<sst xmlns="http://schemas.openxmlformats.org/spreadsheetml/2006/main" count="67" uniqueCount="46">
  <si>
    <t>部署コード表</t>
  </si>
  <si>
    <t>社員番号</t>
  </si>
  <si>
    <t>氏名</t>
  </si>
  <si>
    <t>部署コード</t>
  </si>
  <si>
    <t>部署名</t>
  </si>
  <si>
    <t>中野 和義</t>
  </si>
  <si>
    <t>総務部</t>
  </si>
  <si>
    <t>渡辺 信二</t>
  </si>
  <si>
    <t>経理部</t>
  </si>
  <si>
    <t>斉藤 賢治</t>
  </si>
  <si>
    <t>木場 俊郎</t>
  </si>
  <si>
    <t>人事部</t>
  </si>
  <si>
    <t>安藤 京子</t>
  </si>
  <si>
    <t>秘書部</t>
  </si>
  <si>
    <t>村井 由美</t>
  </si>
  <si>
    <t>竹内 広和</t>
  </si>
  <si>
    <t>(例)社員名簿</t>
  </si>
  <si>
    <r>
      <t>実例(セル番地</t>
    </r>
    <r>
      <rPr>
        <b/>
        <sz val="11"/>
        <color indexed="10"/>
        <rFont val="ＭＳ ゴシック"/>
        <family val="3"/>
      </rPr>
      <t>Ｄ９</t>
    </r>
    <r>
      <rPr>
        <b/>
        <sz val="11"/>
        <rFont val="ＭＳ ゴシック"/>
        <family val="3"/>
      </rPr>
      <t>)</t>
    </r>
    <r>
      <rPr>
        <sz val="11"/>
        <rFont val="ＭＳ ゴシック"/>
        <family val="3"/>
      </rPr>
      <t>=HLOOKUP(C9,$B$18:$F$19,</t>
    </r>
    <r>
      <rPr>
        <sz val="11"/>
        <color indexed="12"/>
        <rFont val="ＭＳ ゴシック"/>
        <family val="3"/>
      </rPr>
      <t>2</t>
    </r>
    <r>
      <rPr>
        <sz val="11"/>
        <rFont val="ＭＳ ゴシック"/>
        <family val="3"/>
      </rPr>
      <t>,</t>
    </r>
    <r>
      <rPr>
        <sz val="11"/>
        <color indexed="12"/>
        <rFont val="ＭＳ ゴシック"/>
        <family val="3"/>
      </rPr>
      <t>FALSE</t>
    </r>
    <r>
      <rPr>
        <sz val="11"/>
        <rFont val="ＭＳ ゴシック"/>
        <family val="3"/>
      </rPr>
      <t>)</t>
    </r>
  </si>
  <si>
    <r>
      <t>書式　</t>
    </r>
    <r>
      <rPr>
        <sz val="11"/>
        <rFont val="ＭＳ ゴシック"/>
        <family val="3"/>
      </rPr>
      <t>=</t>
    </r>
    <r>
      <rPr>
        <sz val="11"/>
        <rFont val="ＭＳ ゴシック"/>
        <family val="3"/>
      </rPr>
      <t>V</t>
    </r>
    <r>
      <rPr>
        <sz val="11"/>
        <rFont val="ＭＳ ゴシック"/>
        <family val="3"/>
      </rPr>
      <t>LOOKUP(検索値，範囲，列番号，検索の型)</t>
    </r>
  </si>
  <si>
    <r>
      <t>書式　</t>
    </r>
    <r>
      <rPr>
        <sz val="11"/>
        <rFont val="ＭＳ ゴシック"/>
        <family val="3"/>
      </rPr>
      <t>=HLOOKUP(検索値，範囲，行番号，検索の型)</t>
    </r>
  </si>
  <si>
    <t>(例)社員名簿</t>
  </si>
  <si>
    <r>
      <t>書式</t>
    </r>
    <r>
      <rPr>
        <sz val="11"/>
        <rFont val="ＭＳ ゴシック"/>
        <family val="3"/>
      </rPr>
      <t>　=LOOKUP(検査値，検査範囲，対応範囲)</t>
    </r>
  </si>
  <si>
    <r>
      <t>実例(セル番地</t>
    </r>
    <r>
      <rPr>
        <b/>
        <sz val="11"/>
        <color indexed="10"/>
        <rFont val="ＭＳ ゴシック"/>
        <family val="3"/>
      </rPr>
      <t>Ｇ１０</t>
    </r>
    <r>
      <rPr>
        <b/>
        <sz val="11"/>
        <rFont val="ＭＳ ゴシック"/>
        <family val="3"/>
      </rPr>
      <t>)</t>
    </r>
    <r>
      <rPr>
        <sz val="11"/>
        <rFont val="ＭＳ ゴシック"/>
        <family val="3"/>
      </rPr>
      <t>=LOOKUP(F10,A10:A16,B10:B16)</t>
    </r>
  </si>
  <si>
    <t>（例）期末テスト結果</t>
  </si>
  <si>
    <t>番号</t>
  </si>
  <si>
    <t>氏名</t>
  </si>
  <si>
    <t>性別</t>
  </si>
  <si>
    <t>３科目合計</t>
  </si>
  <si>
    <t>検査値</t>
  </si>
  <si>
    <t>戻り値</t>
  </si>
  <si>
    <t>中野 和義</t>
  </si>
  <si>
    <t>男</t>
  </si>
  <si>
    <t>渡辺 信二</t>
  </si>
  <si>
    <t>男</t>
  </si>
  <si>
    <t>斉藤 賢治</t>
  </si>
  <si>
    <t>男</t>
  </si>
  <si>
    <t>木場 俊郎</t>
  </si>
  <si>
    <t>男</t>
  </si>
  <si>
    <t>安藤 京子</t>
  </si>
  <si>
    <t>女</t>
  </si>
  <si>
    <t>村井 由美</t>
  </si>
  <si>
    <t>女</t>
  </si>
  <si>
    <t>竹内 広和</t>
  </si>
  <si>
    <t>男</t>
  </si>
  <si>
    <r>
      <t>実例(セル番地</t>
    </r>
    <r>
      <rPr>
        <b/>
        <sz val="11"/>
        <color indexed="10"/>
        <rFont val="ＭＳ ゴシック"/>
        <family val="3"/>
      </rPr>
      <t>Ｄ９</t>
    </r>
    <r>
      <rPr>
        <b/>
        <sz val="11"/>
        <rFont val="ＭＳ ゴシック"/>
        <family val="3"/>
      </rPr>
      <t>)</t>
    </r>
    <r>
      <rPr>
        <sz val="11"/>
        <rFont val="ＭＳ ゴシック"/>
        <family val="3"/>
      </rPr>
      <t>=VLOOKUP(C9,$F$9:$G$13,</t>
    </r>
    <r>
      <rPr>
        <sz val="11"/>
        <color indexed="12"/>
        <rFont val="ＭＳ ゴシック"/>
        <family val="3"/>
      </rPr>
      <t>2</t>
    </r>
    <r>
      <rPr>
        <sz val="11"/>
        <rFont val="ＭＳ ゴシック"/>
        <family val="3"/>
      </rPr>
      <t>,</t>
    </r>
    <r>
      <rPr>
        <sz val="11"/>
        <color indexed="12"/>
        <rFont val="ＭＳ ゴシック"/>
        <family val="3"/>
      </rPr>
      <t>FALSE</t>
    </r>
    <r>
      <rPr>
        <sz val="11"/>
        <rFont val="ＭＳ ゴシック"/>
        <family val="3"/>
      </rPr>
      <t>)</t>
    </r>
  </si>
  <si>
    <t>資材部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</si>
</sst>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000\-00"/>
  </numFmts>
  <fonts count="9">
    <font>
      <sz val="11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Border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8</xdr:row>
      <xdr:rowOff>123825</xdr:rowOff>
    </xdr:from>
    <xdr:to>
      <xdr:col>3</xdr:col>
      <xdr:colOff>190500</xdr:colOff>
      <xdr:row>15</xdr:row>
      <xdr:rowOff>152400</xdr:rowOff>
    </xdr:to>
    <xdr:sp>
      <xdr:nvSpPr>
        <xdr:cNvPr id="1" name="Line 2"/>
        <xdr:cNvSpPr>
          <a:spLocks/>
        </xdr:cNvSpPr>
      </xdr:nvSpPr>
      <xdr:spPr>
        <a:xfrm flipV="1">
          <a:off x="2352675" y="1533525"/>
          <a:ext cx="61912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0</xdr:row>
      <xdr:rowOff>133350</xdr:rowOff>
    </xdr:from>
    <xdr:to>
      <xdr:col>9</xdr:col>
      <xdr:colOff>200025</xdr:colOff>
      <xdr:row>2</xdr:row>
      <xdr:rowOff>38100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219075" y="133350"/>
          <a:ext cx="7448550" cy="266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VLOOKUP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関数(検索／行列)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縦に並んでいる別の表から該当するデータを取り出します。</a:t>
          </a:r>
        </a:p>
      </xdr:txBody>
    </xdr:sp>
    <xdr:clientData/>
  </xdr:twoCellAnchor>
  <xdr:twoCellAnchor>
    <xdr:from>
      <xdr:col>5</xdr:col>
      <xdr:colOff>552450</xdr:colOff>
      <xdr:row>14</xdr:row>
      <xdr:rowOff>142875</xdr:rowOff>
    </xdr:from>
    <xdr:to>
      <xdr:col>9</xdr:col>
      <xdr:colOff>476250</xdr:colOff>
      <xdr:row>19</xdr:row>
      <xdr:rowOff>171450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714875" y="2581275"/>
          <a:ext cx="32289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ゴシック"/>
              <a:ea typeface="ＭＳ ゴシック"/>
              <a:cs typeface="ＭＳ ゴシック"/>
            </a:rPr>
            <a:t>ONEPOINT: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範囲はコピーするときのために、絶対参照にしておきましょう。絶対参照にするには、範囲を選択して「Ｆ４」キーを押し「＄」マークを付けます。</a:t>
          </a:r>
        </a:p>
      </xdr:txBody>
    </xdr:sp>
    <xdr:clientData/>
  </xdr:twoCellAnchor>
  <xdr:twoCellAnchor>
    <xdr:from>
      <xdr:col>0</xdr:col>
      <xdr:colOff>323850</xdr:colOff>
      <xdr:row>15</xdr:row>
      <xdr:rowOff>133350</xdr:rowOff>
    </xdr:from>
    <xdr:to>
      <xdr:col>5</xdr:col>
      <xdr:colOff>180975</xdr:colOff>
      <xdr:row>21</xdr:row>
      <xdr:rowOff>9525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323850" y="2743200"/>
          <a:ext cx="4019550" cy="962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ゴシック"/>
              <a:ea typeface="ＭＳ ゴシック"/>
              <a:cs typeface="ＭＳ ゴシック"/>
            </a:rPr>
            <a:t>説明：=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VLOOKUP(C9,$F$9:$G$13,2,FALSE)
の計算式の中で、列番号の「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」は、左端列から何番目のデータを参照するか、「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FALSE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」は、完全一致の場合参照するという意味です。対して「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TRUE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」は近似値を求める場合です。</a:t>
          </a:r>
        </a:p>
      </xdr:txBody>
    </xdr:sp>
    <xdr:clientData/>
  </xdr:twoCellAnchor>
  <xdr:twoCellAnchor>
    <xdr:from>
      <xdr:col>5</xdr:col>
      <xdr:colOff>790575</xdr:colOff>
      <xdr:row>8</xdr:row>
      <xdr:rowOff>66675</xdr:rowOff>
    </xdr:from>
    <xdr:to>
      <xdr:col>7</xdr:col>
      <xdr:colOff>295275</xdr:colOff>
      <xdr:row>10</xdr:row>
      <xdr:rowOff>38100</xdr:rowOff>
    </xdr:to>
    <xdr:sp>
      <xdr:nvSpPr>
        <xdr:cNvPr id="5" name="Line 6"/>
        <xdr:cNvSpPr>
          <a:spLocks/>
        </xdr:cNvSpPr>
      </xdr:nvSpPr>
      <xdr:spPr>
        <a:xfrm flipH="1" flipV="1">
          <a:off x="4953000" y="1476375"/>
          <a:ext cx="11334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</xdr:row>
      <xdr:rowOff>9525</xdr:rowOff>
    </xdr:from>
    <xdr:to>
      <xdr:col>9</xdr:col>
      <xdr:colOff>695325</xdr:colOff>
      <xdr:row>5</xdr:row>
      <xdr:rowOff>171450</xdr:rowOff>
    </xdr:to>
    <xdr:sp>
      <xdr:nvSpPr>
        <xdr:cNvPr id="6" name="AutoShape 11"/>
        <xdr:cNvSpPr>
          <a:spLocks/>
        </xdr:cNvSpPr>
      </xdr:nvSpPr>
      <xdr:spPr>
        <a:xfrm>
          <a:off x="5915025" y="552450"/>
          <a:ext cx="2247900" cy="504825"/>
        </a:xfrm>
        <a:prstGeom prst="wedgeRoundRectCallout">
          <a:avLst>
            <a:gd name="adj1" fmla="val -50000"/>
            <a:gd name="adj2" fmla="val 78847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２枚目３枚目のシートも
参照してください。</a:t>
          </a:r>
        </a:p>
      </xdr:txBody>
    </xdr:sp>
    <xdr:clientData/>
  </xdr:twoCellAnchor>
  <xdr:twoCellAnchor>
    <xdr:from>
      <xdr:col>7</xdr:col>
      <xdr:colOff>295275</xdr:colOff>
      <xdr:row>6</xdr:row>
      <xdr:rowOff>133350</xdr:rowOff>
    </xdr:from>
    <xdr:to>
      <xdr:col>9</xdr:col>
      <xdr:colOff>409575</xdr:colOff>
      <xdr:row>14</xdr:row>
      <xdr:rowOff>47625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6086475" y="1200150"/>
          <a:ext cx="179070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ゴシック"/>
              <a:ea typeface="ＭＳ ゴシック"/>
              <a:cs typeface="ＭＳ ゴシック"/>
            </a:rPr>
            <a:t>ONEPOINT: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検索の型が「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TRUE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」の場合には昇順に並べ替える必要があります。「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FALSE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」の場合は、並べ替える必要はありません。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5</xdr:row>
      <xdr:rowOff>161925</xdr:rowOff>
    </xdr:from>
    <xdr:to>
      <xdr:col>9</xdr:col>
      <xdr:colOff>85725</xdr:colOff>
      <xdr:row>11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38625" y="1047750"/>
          <a:ext cx="3971925" cy="914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ゴシック"/>
              <a:ea typeface="ＭＳ ゴシック"/>
              <a:cs typeface="ＭＳ ゴシック"/>
            </a:rPr>
            <a:t>説明：=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HLOOKUP(C9,$B$18:$F$19,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,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FALSE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)
の計算式の中で、行番号の「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２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」は、範囲の最上行から何番目のデータを参照するか、「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FALSE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」は、完全一致の場合参照するという意味です。対して「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TRUE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」は近似値を求める場合です。</a:t>
          </a:r>
        </a:p>
      </xdr:txBody>
    </xdr:sp>
    <xdr:clientData/>
  </xdr:twoCellAnchor>
  <xdr:twoCellAnchor>
    <xdr:from>
      <xdr:col>0</xdr:col>
      <xdr:colOff>581025</xdr:colOff>
      <xdr:row>20</xdr:row>
      <xdr:rowOff>19050</xdr:rowOff>
    </xdr:from>
    <xdr:to>
      <xdr:col>5</xdr:col>
      <xdr:colOff>466725</xdr:colOff>
      <xdr:row>23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1025" y="3505200"/>
          <a:ext cx="4705350" cy="600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ゴシック"/>
              <a:ea typeface="ＭＳ ゴシック"/>
              <a:cs typeface="ＭＳ ゴシック"/>
            </a:rPr>
            <a:t>ONEPOINT: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範囲はコピーするときのために、絶対参照にしておきましょう。絶対参照にするには、範囲を選択して「Ｆ４」キーを押し「＄」マークを付けます。</a:t>
          </a:r>
        </a:p>
      </xdr:txBody>
    </xdr:sp>
    <xdr:clientData/>
  </xdr:twoCellAnchor>
  <xdr:twoCellAnchor>
    <xdr:from>
      <xdr:col>6</xdr:col>
      <xdr:colOff>180975</xdr:colOff>
      <xdr:row>13</xdr:row>
      <xdr:rowOff>9525</xdr:rowOff>
    </xdr:from>
    <xdr:to>
      <xdr:col>8</xdr:col>
      <xdr:colOff>714375</xdr:colOff>
      <xdr:row>19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943600" y="2276475"/>
          <a:ext cx="20574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ゴシック"/>
              <a:ea typeface="ＭＳ ゴシック"/>
              <a:cs typeface="ＭＳ ゴシック"/>
            </a:rPr>
            <a:t>ONEPOINT: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コードは必ず昇順に並べ替えをして下さい。この作業は関数でデータを認識する際に重要なポイントになります。</a:t>
          </a:r>
        </a:p>
      </xdr:txBody>
    </xdr:sp>
    <xdr:clientData/>
  </xdr:twoCellAnchor>
  <xdr:twoCellAnchor>
    <xdr:from>
      <xdr:col>3</xdr:col>
      <xdr:colOff>762000</xdr:colOff>
      <xdr:row>7</xdr:row>
      <xdr:rowOff>19050</xdr:rowOff>
    </xdr:from>
    <xdr:to>
      <xdr:col>4</xdr:col>
      <xdr:colOff>247650</xdr:colOff>
      <xdr:row>8</xdr:row>
      <xdr:rowOff>152400</xdr:rowOff>
    </xdr:to>
    <xdr:sp>
      <xdr:nvSpPr>
        <xdr:cNvPr id="4" name="Line 4"/>
        <xdr:cNvSpPr>
          <a:spLocks/>
        </xdr:cNvSpPr>
      </xdr:nvSpPr>
      <xdr:spPr>
        <a:xfrm flipH="1">
          <a:off x="3876675" y="1257300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15</xdr:row>
      <xdr:rowOff>9525</xdr:rowOff>
    </xdr:from>
    <xdr:to>
      <xdr:col>6</xdr:col>
      <xdr:colOff>180975</xdr:colOff>
      <xdr:row>17</xdr:row>
      <xdr:rowOff>38100</xdr:rowOff>
    </xdr:to>
    <xdr:sp>
      <xdr:nvSpPr>
        <xdr:cNvPr id="5" name="Line 5"/>
        <xdr:cNvSpPr>
          <a:spLocks/>
        </xdr:cNvSpPr>
      </xdr:nvSpPr>
      <xdr:spPr>
        <a:xfrm flipH="1">
          <a:off x="5048250" y="2619375"/>
          <a:ext cx="895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114300</xdr:rowOff>
    </xdr:from>
    <xdr:to>
      <xdr:col>8</xdr:col>
      <xdr:colOff>514350</xdr:colOff>
      <xdr:row>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5750" y="114300"/>
          <a:ext cx="7515225" cy="266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HLOOKUP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関数(検索／行列)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横に並んでいる別の表から該当するデータを取り出します。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14</xdr:row>
      <xdr:rowOff>152400</xdr:rowOff>
    </xdr:from>
    <xdr:to>
      <xdr:col>7</xdr:col>
      <xdr:colOff>171450</xdr:colOff>
      <xdr:row>19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600325"/>
          <a:ext cx="22479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ゴシック"/>
              <a:ea typeface="ＭＳ ゴシック"/>
              <a:cs typeface="ＭＳ ゴシック"/>
            </a:rPr>
            <a:t>ONEPOINT: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検査値に不適切な値を指定した場合に、エラー値「#N/A」が返されます。</a:t>
          </a:r>
        </a:p>
      </xdr:txBody>
    </xdr:sp>
    <xdr:clientData/>
  </xdr:twoCellAnchor>
  <xdr:twoCellAnchor>
    <xdr:from>
      <xdr:col>5</xdr:col>
      <xdr:colOff>333375</xdr:colOff>
      <xdr:row>12</xdr:row>
      <xdr:rowOff>9525</xdr:rowOff>
    </xdr:from>
    <xdr:to>
      <xdr:col>6</xdr:col>
      <xdr:colOff>381000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4676775" y="2114550"/>
          <a:ext cx="885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0</xdr:rowOff>
    </xdr:from>
    <xdr:to>
      <xdr:col>7</xdr:col>
      <xdr:colOff>38100</xdr:colOff>
      <xdr:row>3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7650" y="180975"/>
          <a:ext cx="6057900" cy="4857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LOOKUP</a:t>
          </a:r>
          <a:r>
            <a:rPr lang="en-US" cap="none" sz="1200" b="1" i="0" u="none" baseline="0">
              <a:latin typeface="ＭＳ ゴシック"/>
              <a:ea typeface="ＭＳ ゴシック"/>
              <a:cs typeface="ＭＳ ゴシック"/>
            </a:rPr>
            <a:t>関数（検索/行列）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一列または一行で構成されるセル範囲から値を返します。</a:t>
          </a:r>
        </a:p>
      </xdr:txBody>
    </xdr:sp>
    <xdr:clientData/>
  </xdr:twoCellAnchor>
  <xdr:twoCellAnchor>
    <xdr:from>
      <xdr:col>0</xdr:col>
      <xdr:colOff>542925</xdr:colOff>
      <xdr:row>17</xdr:row>
      <xdr:rowOff>38100</xdr:rowOff>
    </xdr:from>
    <xdr:to>
      <xdr:col>3</xdr:col>
      <xdr:colOff>485775</xdr:colOff>
      <xdr:row>20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" y="3009900"/>
          <a:ext cx="2619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ゴシック"/>
              <a:ea typeface="ＭＳ ゴシック"/>
              <a:cs typeface="ＭＳ ゴシック"/>
            </a:rPr>
            <a:t>ONEPOINT:</a:t>
          </a: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検査範囲のデータは必ず昇順に並べ替えておく必要があります。</a:t>
          </a:r>
        </a:p>
      </xdr:txBody>
    </xdr:sp>
    <xdr:clientData/>
  </xdr:twoCellAnchor>
  <xdr:twoCellAnchor>
    <xdr:from>
      <xdr:col>0</xdr:col>
      <xdr:colOff>666750</xdr:colOff>
      <xdr:row>15</xdr:row>
      <xdr:rowOff>152400</xdr:rowOff>
    </xdr:from>
    <xdr:to>
      <xdr:col>1</xdr:col>
      <xdr:colOff>333375</xdr:colOff>
      <xdr:row>17</xdr:row>
      <xdr:rowOff>47625</xdr:rowOff>
    </xdr:to>
    <xdr:sp>
      <xdr:nvSpPr>
        <xdr:cNvPr id="5" name="Line 5"/>
        <xdr:cNvSpPr>
          <a:spLocks/>
        </xdr:cNvSpPr>
      </xdr:nvSpPr>
      <xdr:spPr>
        <a:xfrm flipH="1" flipV="1">
          <a:off x="666750" y="2771775"/>
          <a:ext cx="5048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13;&#12489;&#12521;&#12452;&#12502;\&#38306;&#25968;S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F"/>
      <sheetName val="AND"/>
      <sheetName val="ROUND色々"/>
      <sheetName val="PHONETIC"/>
      <sheetName val="AVERAGE"/>
      <sheetName val="LOOKUP"/>
      <sheetName val="RANK"/>
      <sheetName val="DATEDIF"/>
      <sheetName val="CONCATENATE"/>
      <sheetName val="TEXT"/>
      <sheetName val="DAYS360 "/>
      <sheetName val="SUM"/>
      <sheetName val="COUNT"/>
      <sheetName val="COUNTＡ"/>
      <sheetName val="COUNTIF"/>
      <sheetName val="RAIGHT-LEFT-MID"/>
      <sheetName val="OR"/>
      <sheetName val="VLOOKUP"/>
      <sheetName val="HLOOKU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5"/>
  <sheetViews>
    <sheetView tabSelected="1" workbookViewId="0" topLeftCell="A1">
      <selection activeCell="D9" sqref="D9"/>
    </sheetView>
  </sheetViews>
  <sheetFormatPr defaultColWidth="8.796875" defaultRowHeight="14.25"/>
  <cols>
    <col min="2" max="2" width="9.5" style="0" customWidth="1"/>
    <col min="3" max="3" width="10.8984375" style="0" customWidth="1"/>
    <col min="4" max="4" width="10.3984375" style="0" customWidth="1"/>
    <col min="5" max="5" width="4.09765625" style="0" customWidth="1"/>
    <col min="6" max="6" width="9.8984375" style="0" customWidth="1"/>
    <col min="7" max="7" width="7.19921875" style="0" customWidth="1"/>
  </cols>
  <sheetData>
    <row r="4" ht="13.5">
      <c r="A4" s="8" t="s">
        <v>18</v>
      </c>
    </row>
    <row r="5" ht="13.5">
      <c r="A5" s="8" t="s">
        <v>44</v>
      </c>
    </row>
    <row r="7" spans="1:6" ht="13.5">
      <c r="A7" t="s">
        <v>16</v>
      </c>
      <c r="F7" t="s">
        <v>0</v>
      </c>
    </row>
    <row r="8" spans="1:7" ht="13.5">
      <c r="A8" s="2" t="s">
        <v>1</v>
      </c>
      <c r="B8" s="3" t="s">
        <v>2</v>
      </c>
      <c r="C8" s="3" t="s">
        <v>3</v>
      </c>
      <c r="D8" s="3" t="s">
        <v>4</v>
      </c>
      <c r="F8" s="4" t="s">
        <v>3</v>
      </c>
      <c r="G8" s="4" t="s">
        <v>4</v>
      </c>
    </row>
    <row r="9" spans="1:7" ht="13.5">
      <c r="A9" s="4">
        <v>70040</v>
      </c>
      <c r="B9" s="5" t="s">
        <v>5</v>
      </c>
      <c r="C9" s="2">
        <v>20</v>
      </c>
      <c r="D9" s="9" t="str">
        <f>VLOOKUP(C9,$F$9:$G$13,2,FALSE)</f>
        <v>経理部</v>
      </c>
      <c r="F9" s="7">
        <v>10</v>
      </c>
      <c r="G9" s="5" t="s">
        <v>45</v>
      </c>
    </row>
    <row r="10" spans="1:7" ht="13.5">
      <c r="A10" s="4">
        <v>71029</v>
      </c>
      <c r="B10" s="5" t="s">
        <v>7</v>
      </c>
      <c r="C10" s="2">
        <v>10</v>
      </c>
      <c r="D10" s="6" t="str">
        <f aca="true" t="shared" si="0" ref="D10:D15">VLOOKUP(C10,$F$9:$G$13,2,FALSE)</f>
        <v>資材部</v>
      </c>
      <c r="F10" s="7">
        <v>20</v>
      </c>
      <c r="G10" s="5" t="s">
        <v>8</v>
      </c>
    </row>
    <row r="11" spans="1:7" ht="13.5">
      <c r="A11" s="4">
        <v>77041</v>
      </c>
      <c r="B11" s="5" t="s">
        <v>9</v>
      </c>
      <c r="C11" s="2">
        <v>30</v>
      </c>
      <c r="D11" s="6" t="str">
        <f t="shared" si="0"/>
        <v>人事部</v>
      </c>
      <c r="F11" s="7">
        <v>30</v>
      </c>
      <c r="G11" s="5" t="s">
        <v>11</v>
      </c>
    </row>
    <row r="12" spans="1:7" ht="13.5">
      <c r="A12" s="4">
        <v>77030</v>
      </c>
      <c r="B12" s="5" t="s">
        <v>10</v>
      </c>
      <c r="C12" s="2">
        <v>10</v>
      </c>
      <c r="D12" s="6" t="str">
        <f t="shared" si="0"/>
        <v>資材部</v>
      </c>
      <c r="F12" s="7">
        <v>40</v>
      </c>
      <c r="G12" s="5" t="s">
        <v>6</v>
      </c>
    </row>
    <row r="13" spans="1:7" ht="13.5">
      <c r="A13" s="4">
        <v>73057</v>
      </c>
      <c r="B13" s="5" t="s">
        <v>12</v>
      </c>
      <c r="C13" s="2">
        <v>50</v>
      </c>
      <c r="D13" s="6" t="str">
        <f t="shared" si="0"/>
        <v>秘書部</v>
      </c>
      <c r="F13" s="7">
        <v>50</v>
      </c>
      <c r="G13" s="5" t="s">
        <v>13</v>
      </c>
    </row>
    <row r="14" spans="1:4" ht="13.5">
      <c r="A14" s="4">
        <v>81084</v>
      </c>
      <c r="B14" s="5" t="s">
        <v>14</v>
      </c>
      <c r="C14" s="2">
        <v>30</v>
      </c>
      <c r="D14" s="6" t="str">
        <f t="shared" si="0"/>
        <v>人事部</v>
      </c>
    </row>
    <row r="15" spans="1:4" ht="13.5">
      <c r="A15" s="4">
        <v>81090</v>
      </c>
      <c r="B15" s="5" t="s">
        <v>15</v>
      </c>
      <c r="C15" s="2">
        <v>40</v>
      </c>
      <c r="D15" s="6" t="str">
        <f t="shared" si="0"/>
        <v>総務部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9" sqref="D9"/>
    </sheetView>
  </sheetViews>
  <sheetFormatPr defaultColWidth="8.796875" defaultRowHeight="14.25"/>
  <cols>
    <col min="1" max="1" width="10.59765625" style="0" customWidth="1"/>
    <col min="2" max="2" width="10.69921875" style="0" customWidth="1"/>
    <col min="3" max="3" width="11.3984375" style="0" customWidth="1"/>
    <col min="4" max="4" width="9.09765625" style="0" customWidth="1"/>
    <col min="6" max="6" width="9.8984375" style="0" customWidth="1"/>
    <col min="7" max="7" width="7.19921875" style="0" customWidth="1"/>
  </cols>
  <sheetData>
    <row r="1" ht="14.25">
      <c r="A1" s="1"/>
    </row>
    <row r="2" ht="14.25">
      <c r="A2" s="1"/>
    </row>
    <row r="3" ht="14.25">
      <c r="A3" s="1"/>
    </row>
    <row r="4" ht="13.5">
      <c r="A4" s="8" t="s">
        <v>19</v>
      </c>
    </row>
    <row r="5" ht="13.5">
      <c r="A5" s="8" t="s">
        <v>17</v>
      </c>
    </row>
    <row r="7" ht="13.5">
      <c r="A7" t="s">
        <v>20</v>
      </c>
    </row>
    <row r="8" spans="1:4" ht="13.5">
      <c r="A8" s="2" t="s">
        <v>1</v>
      </c>
      <c r="B8" s="3" t="s">
        <v>2</v>
      </c>
      <c r="C8" s="3" t="s">
        <v>3</v>
      </c>
      <c r="D8" s="3" t="s">
        <v>4</v>
      </c>
    </row>
    <row r="9" spans="1:4" ht="13.5">
      <c r="A9" s="4">
        <v>70040</v>
      </c>
      <c r="B9" s="5" t="s">
        <v>5</v>
      </c>
      <c r="C9" s="2">
        <v>20</v>
      </c>
      <c r="D9" s="9" t="str">
        <f aca="true" t="shared" si="0" ref="D9:D15">HLOOKUP(C9,$B$18:$F$19,2,FALSE)</f>
        <v>経理部</v>
      </c>
    </row>
    <row r="10" spans="1:4" ht="13.5">
      <c r="A10" s="4">
        <v>71029</v>
      </c>
      <c r="B10" s="5" t="s">
        <v>7</v>
      </c>
      <c r="C10" s="2">
        <v>10</v>
      </c>
      <c r="D10" s="6" t="str">
        <f t="shared" si="0"/>
        <v>資材部</v>
      </c>
    </row>
    <row r="11" spans="1:4" ht="13.5">
      <c r="A11" s="4">
        <v>77041</v>
      </c>
      <c r="B11" s="5" t="s">
        <v>9</v>
      </c>
      <c r="C11" s="2">
        <v>30</v>
      </c>
      <c r="D11" s="6" t="str">
        <f t="shared" si="0"/>
        <v>人事部</v>
      </c>
    </row>
    <row r="12" spans="1:4" ht="13.5">
      <c r="A12" s="4">
        <v>77030</v>
      </c>
      <c r="B12" s="5" t="s">
        <v>10</v>
      </c>
      <c r="C12" s="2">
        <v>10</v>
      </c>
      <c r="D12" s="6" t="str">
        <f t="shared" si="0"/>
        <v>資材部</v>
      </c>
    </row>
    <row r="13" spans="1:4" ht="13.5">
      <c r="A13" s="4">
        <v>73057</v>
      </c>
      <c r="B13" s="5" t="s">
        <v>12</v>
      </c>
      <c r="C13" s="2">
        <v>50</v>
      </c>
      <c r="D13" s="6" t="str">
        <f t="shared" si="0"/>
        <v>秘書部</v>
      </c>
    </row>
    <row r="14" spans="1:4" ht="13.5">
      <c r="A14" s="4">
        <v>81084</v>
      </c>
      <c r="B14" s="5" t="s">
        <v>14</v>
      </c>
      <c r="C14" s="2">
        <v>30</v>
      </c>
      <c r="D14" s="6" t="str">
        <f t="shared" si="0"/>
        <v>人事部</v>
      </c>
    </row>
    <row r="15" spans="1:4" ht="13.5">
      <c r="A15" s="4">
        <v>81090</v>
      </c>
      <c r="B15" s="5" t="s">
        <v>15</v>
      </c>
      <c r="C15" s="2">
        <v>40</v>
      </c>
      <c r="D15" s="6" t="str">
        <f t="shared" si="0"/>
        <v>総務部</v>
      </c>
    </row>
    <row r="17" ht="13.5">
      <c r="A17" t="s">
        <v>0</v>
      </c>
    </row>
    <row r="18" spans="1:6" ht="13.5">
      <c r="A18" s="4" t="s">
        <v>3</v>
      </c>
      <c r="B18" s="10">
        <v>10</v>
      </c>
      <c r="C18" s="10">
        <v>20</v>
      </c>
      <c r="D18" s="10">
        <v>30</v>
      </c>
      <c r="E18" s="10">
        <v>40</v>
      </c>
      <c r="F18" s="10">
        <v>50</v>
      </c>
    </row>
    <row r="19" spans="1:6" ht="13.5">
      <c r="A19" s="4" t="s">
        <v>4</v>
      </c>
      <c r="B19" s="15" t="s">
        <v>45</v>
      </c>
      <c r="C19" s="5" t="s">
        <v>8</v>
      </c>
      <c r="D19" s="5" t="s">
        <v>11</v>
      </c>
      <c r="E19" s="5" t="s">
        <v>6</v>
      </c>
      <c r="F19" s="5" t="s">
        <v>13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10" sqref="G10"/>
    </sheetView>
  </sheetViews>
  <sheetFormatPr defaultColWidth="8.796875" defaultRowHeight="14.25"/>
  <cols>
    <col min="2" max="2" width="10.5" style="0" customWidth="1"/>
    <col min="4" max="4" width="10.3984375" style="0" customWidth="1"/>
    <col min="5" max="5" width="7.09765625" style="0" customWidth="1"/>
    <col min="7" max="7" width="11.3984375" style="0" customWidth="1"/>
  </cols>
  <sheetData>
    <row r="1" ht="14.25">
      <c r="A1" s="1"/>
    </row>
    <row r="2" ht="14.25">
      <c r="A2" s="1"/>
    </row>
    <row r="3" ht="14.25">
      <c r="A3" s="1"/>
    </row>
    <row r="5" ht="13.5">
      <c r="A5" s="8" t="s">
        <v>21</v>
      </c>
    </row>
    <row r="6" ht="13.5">
      <c r="A6" s="8" t="s">
        <v>22</v>
      </c>
    </row>
    <row r="8" ht="13.5">
      <c r="A8" t="s">
        <v>23</v>
      </c>
    </row>
    <row r="9" spans="1:7" ht="13.5">
      <c r="A9" s="2" t="s">
        <v>24</v>
      </c>
      <c r="B9" s="3" t="s">
        <v>25</v>
      </c>
      <c r="C9" s="2" t="s">
        <v>26</v>
      </c>
      <c r="D9" s="2" t="s">
        <v>27</v>
      </c>
      <c r="F9" s="2" t="s">
        <v>28</v>
      </c>
      <c r="G9" s="2" t="s">
        <v>29</v>
      </c>
    </row>
    <row r="10" spans="1:7" ht="13.5">
      <c r="A10" s="7">
        <v>1</v>
      </c>
      <c r="B10" s="4" t="s">
        <v>30</v>
      </c>
      <c r="C10" s="2" t="s">
        <v>31</v>
      </c>
      <c r="D10" s="4">
        <v>230</v>
      </c>
      <c r="F10" s="4">
        <v>3</v>
      </c>
      <c r="G10" s="11" t="str">
        <f>LOOKUP(F10,A10:A16,B10:B16)</f>
        <v>斉藤 賢治</v>
      </c>
    </row>
    <row r="11" spans="1:7" ht="13.5">
      <c r="A11" s="7">
        <v>2</v>
      </c>
      <c r="B11" s="4" t="s">
        <v>32</v>
      </c>
      <c r="C11" s="2" t="s">
        <v>33</v>
      </c>
      <c r="D11" s="4">
        <v>229</v>
      </c>
      <c r="F11" s="4">
        <v>4</v>
      </c>
      <c r="G11" s="12" t="str">
        <f>LOOKUP(F11,A10:A16,B10:B16)</f>
        <v>木場 俊郎</v>
      </c>
    </row>
    <row r="12" spans="1:7" ht="13.5">
      <c r="A12" s="7">
        <v>3</v>
      </c>
      <c r="B12" s="4" t="s">
        <v>34</v>
      </c>
      <c r="C12" s="2" t="s">
        <v>35</v>
      </c>
      <c r="D12" s="4">
        <v>201</v>
      </c>
      <c r="F12" s="13">
        <v>0</v>
      </c>
      <c r="G12" s="14" t="e">
        <f>LOOKUP(F12,A10:A16,B10:B16)</f>
        <v>#N/A</v>
      </c>
    </row>
    <row r="13" spans="1:4" ht="13.5">
      <c r="A13" s="7">
        <v>4</v>
      </c>
      <c r="B13" s="4" t="s">
        <v>36</v>
      </c>
      <c r="C13" s="2" t="s">
        <v>37</v>
      </c>
      <c r="D13" s="4">
        <v>228</v>
      </c>
    </row>
    <row r="14" spans="1:4" ht="13.5">
      <c r="A14" s="7">
        <v>5</v>
      </c>
      <c r="B14" s="4" t="s">
        <v>38</v>
      </c>
      <c r="C14" s="2" t="s">
        <v>39</v>
      </c>
      <c r="D14" s="4">
        <v>215</v>
      </c>
    </row>
    <row r="15" spans="1:4" ht="13.5">
      <c r="A15" s="7">
        <v>6</v>
      </c>
      <c r="B15" s="4" t="s">
        <v>40</v>
      </c>
      <c r="C15" s="2" t="s">
        <v>41</v>
      </c>
      <c r="D15" s="4">
        <v>228</v>
      </c>
    </row>
    <row r="16" spans="1:4" ht="13.5">
      <c r="A16" s="7">
        <v>7</v>
      </c>
      <c r="B16" s="4" t="s">
        <v>42</v>
      </c>
      <c r="C16" s="2" t="s">
        <v>43</v>
      </c>
      <c r="D16" s="4">
        <v>264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c4731625</dc:creator>
  <cp:keywords/>
  <dc:description/>
  <cp:lastModifiedBy>c4731625</cp:lastModifiedBy>
  <dcterms:created xsi:type="dcterms:W3CDTF">1998-09-02T01:39:41Z</dcterms:created>
  <dcterms:modified xsi:type="dcterms:W3CDTF">2002-01-17T05:33:01Z</dcterms:modified>
  <cp:category/>
  <cp:version/>
  <cp:contentType/>
  <cp:contentStatus/>
</cp:coreProperties>
</file>